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hara-pc\kawa corp\受け渡しBOX\大地POST\Google ドライブ\（KAWA共有）東海フェア2025\"/>
    </mc:Choice>
  </mc:AlternateContent>
  <xr:revisionPtr revIDLastSave="0" documentId="13_ncr:1_{AA249068-32A0-4C3C-A9F6-1BFD6D1650EE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エントリーシート【事業者名】" sheetId="5" r:id="rId1"/>
    <sheet name="★記入見本" sheetId="7" r:id="rId2"/>
    <sheet name="荷姿の記入方法" sheetId="9" r:id="rId3"/>
    <sheet name="Sheet1" sheetId="8" r:id="rId4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91029"/>
</workbook>
</file>

<file path=xl/calcChain.xml><?xml version="1.0" encoding="utf-8"?>
<calcChain xmlns="http://schemas.openxmlformats.org/spreadsheetml/2006/main">
  <c r="AC1" i="5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B1" i="7"/>
  <c r="R20" i="7" l="1"/>
  <c r="R22" i="5"/>
  <c r="D7" i="7"/>
</calcChain>
</file>

<file path=xl/sharedStrings.xml><?xml version="1.0" encoding="utf-8"?>
<sst xmlns="http://schemas.openxmlformats.org/spreadsheetml/2006/main" count="203" uniqueCount="139">
  <si>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</si>
  <si>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</si>
  <si>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</si>
  <si>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</si>
  <si>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</si>
  <si>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</si>
  <si>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</si>
  <si>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</si>
  <si>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</si>
  <si>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</si>
  <si>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</si>
  <si>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</si>
  <si>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</si>
  <si>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</si>
  <si>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</si>
  <si>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</si>
  <si>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</si>
  <si>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</si>
  <si>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</si>
  <si>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</si>
  <si>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</si>
  <si>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</si>
  <si>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</si>
  <si>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</si>
  <si>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</si>
  <si>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</si>
  <si>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</si>
  <si>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青森のふじりんごのジュース</t>
    <phoneticPr fontId="3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</si>
  <si>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</si>
  <si>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</si>
  <si>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</si>
  <si>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</si>
  <si>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</si>
  <si>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</si>
  <si>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</si>
  <si>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</si>
  <si>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</si>
  <si>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</si>
  <si>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</si>
  <si>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</si>
  <si>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</si>
  <si>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</si>
  <si>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</si>
  <si>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</si>
  <si>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</si>
  <si>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</si>
  <si>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</si>
  <si>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</si>
  <si>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</si>
  <si>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</si>
  <si>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</si>
  <si>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</si>
  <si>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</si>
  <si>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</si>
  <si>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</si>
  <si>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</si>
  <si>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</si>
  <si>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</si>
  <si>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</si>
  <si>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</si>
  <si>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</si>
  <si>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</si>
  <si>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8"/>
  </si>
  <si>
    <t>金額</t>
    <rPh sb="0" eb="2">
      <t>キンガク</t>
    </rPh>
    <phoneticPr fontId="28"/>
  </si>
  <si>
    <t>コメント</t>
    <phoneticPr fontId="3"/>
  </si>
  <si>
    <t>㈱カワ・コーポレーション</t>
    <phoneticPr fontId="28"/>
  </si>
  <si>
    <t>新商品が1アイテムあります．．．．</t>
    <rPh sb="0" eb="3">
      <t>シンショウヒン</t>
    </rPh>
    <phoneticPr fontId="28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</si>
  <si>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8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</si>
  <si>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8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</si>
  <si>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8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</si>
  <si>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8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</si>
  <si>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8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</si>
  <si>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8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</si>
  <si>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8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</si>
  <si>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8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</si>
  <si>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</si>
  <si>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</si>
  <si>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</si>
  <si>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t>Sec.#</t>
    <phoneticPr fontId="3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</si>
  <si>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</si>
  <si>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</si>
  <si>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</si>
  <si>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</si>
  <si>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8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</si>
  <si>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</si>
  <si>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</si>
  <si>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</si>
  <si>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</si>
  <si>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</si>
  <si>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</si>
  <si>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</si>
  <si>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</si>
  <si>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</si>
  <si>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</si>
  <si>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</si>
  <si>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8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</si>
  <si>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</si>
  <si>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</si>
  <si>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</si>
  <si>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</si>
  <si>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</si>
  <si>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</si>
  <si>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8"/>
  </si>
  <si>
    <t>078-381-6797</t>
    <phoneticPr fontId="28"/>
  </si>
  <si>
    <t>yoshikazu_ochi@kawacorp.com</t>
    <phoneticPr fontId="28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</si>
  <si>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</si>
  <si>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</si>
  <si>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</si>
  <si>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</si>
  <si>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8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</si>
  <si>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</si>
  <si>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41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</si>
  <si>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</si>
  <si>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</si>
  <si>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</si>
  <si>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</si>
  <si>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</si>
  <si>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8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</si>
  <si>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8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</si>
  <si>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</si>
  <si>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㈱カワ・コーポレーション　： 大地 芳和</t>
    <rPh sb="15" eb="17">
      <t>オオチ</t>
    </rPh>
    <rPh sb="18" eb="20">
      <t>ヨシカズ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</si>
  <si>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</si>
  <si>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</si>
  <si>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41"/>
  </si>
  <si>
    <t>2つのカートン/30ピース/1つの製品NET.100ｇ</t>
    <rPh sb="17" eb="19">
      <t>セイヒン</t>
    </rPh>
    <phoneticPr fontId="41"/>
  </si>
  <si>
    <t>1BDL</t>
    <phoneticPr fontId="41"/>
  </si>
  <si>
    <t>2/30/100ｇ</t>
    <phoneticPr fontId="41"/>
  </si>
  <si>
    <t>1CTN</t>
    <phoneticPr fontId="41"/>
  </si>
  <si>
    <t>30/100ｇ</t>
    <phoneticPr fontId="41"/>
  </si>
  <si>
    <t>→30個入り</t>
    <rPh sb="3" eb="4">
      <t>コ</t>
    </rPh>
    <rPh sb="4" eb="5">
      <t>イ</t>
    </rPh>
    <phoneticPr fontId="41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</si>
  <si>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41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</si>
  <si>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41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</si>
  <si>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41"/>
  </si>
  <si>
    <t>※中に6個のボールが入っている</t>
    <rPh sb="1" eb="2">
      <t>ナカ</t>
    </rPh>
    <rPh sb="4" eb="5">
      <t>コ</t>
    </rPh>
    <rPh sb="10" eb="11">
      <t>ハイ</t>
    </rPh>
    <phoneticPr fontId="41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</si>
  <si>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41"/>
  </si>
  <si>
    <t>【PPIH長野フェア25　お見積りフォーム】</t>
    <rPh sb="5" eb="7">
      <t>ナガノ</t>
    </rPh>
    <phoneticPr fontId="2"/>
  </si>
  <si>
    <t>→60個入り</t>
    <rPh sb="3" eb="5">
      <t>コイ</t>
    </rPh>
    <phoneticPr fontId="41"/>
  </si>
  <si>
    <t>㈱カワ・コーポレーション　： 大地・ポップウィニー</t>
    <rPh sb="15" eb="17">
      <t>オオチ</t>
    </rPh>
    <phoneticPr fontId="2"/>
  </si>
  <si>
    <t>E-MAIL：　shoko_popewiny@kawacorp.com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</si>
</sst>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5" fontId="29" fillId="0" borderId="1" xfId="0" applyNumberFormat="1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right" vertical="center"/>
    </xf>
    <xf numFmtId="5" fontId="29" fillId="3" borderId="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177" fontId="6" fillId="0" borderId="12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shrinkToFit="1"/>
    </xf>
    <xf numFmtId="6" fontId="6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7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wrapText="1" shrinkToFit="1"/>
    </xf>
    <xf numFmtId="177" fontId="22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7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78" fontId="22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6" fillId="4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4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177" fontId="34" fillId="0" borderId="0" xfId="0" applyNumberFormat="1" applyFont="1" applyAlignment="1">
      <alignment horizontal="right" vertical="center"/>
    </xf>
    <xf numFmtId="6" fontId="34" fillId="0" borderId="0" xfId="2" applyFont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7" fontId="36" fillId="0" borderId="1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4" borderId="0" xfId="0" applyFont="1" applyFill="1">
      <alignment vertical="center"/>
    </xf>
    <xf numFmtId="0" fontId="6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56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6" fontId="36" fillId="4" borderId="1" xfId="2" applyFont="1" applyFill="1" applyBorder="1" applyAlignment="1">
      <alignment horizontal="center" vertical="center" wrapText="1"/>
    </xf>
    <xf numFmtId="6" fontId="45" fillId="4" borderId="1" xfId="2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6" fillId="0" borderId="0" xfId="5" applyFont="1">
      <alignment vertical="center"/>
    </xf>
    <xf numFmtId="0" fontId="42" fillId="2" borderId="4" xfId="4" applyFont="1" applyFill="1" applyBorder="1" applyAlignment="1">
      <alignment horizontal="center" vertical="center"/>
    </xf>
    <xf numFmtId="0" fontId="42" fillId="2" borderId="5" xfId="4" applyFont="1" applyFill="1" applyBorder="1" applyAlignment="1">
      <alignment horizontal="center" vertical="center"/>
    </xf>
    <xf numFmtId="0" fontId="42" fillId="2" borderId="6" xfId="4" applyFont="1" applyFill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2" fillId="2" borderId="4" xfId="4" applyFont="1" applyFill="1" applyBorder="1" applyAlignment="1">
      <alignment horizontal="center" vertical="center" shrinkToFit="1"/>
    </xf>
    <xf numFmtId="0" fontId="42" fillId="2" borderId="5" xfId="4" applyFont="1" applyFill="1" applyBorder="1" applyAlignment="1">
      <alignment horizontal="center" vertical="center" shrinkToFit="1"/>
    </xf>
    <xf numFmtId="0" fontId="42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4"/>
  <sheetViews>
    <sheetView tabSelected="1" zoomScale="90" zoomScaleNormal="90" workbookViewId="0">
      <selection activeCell="AC1" sqref="AC1"/>
    </sheetView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01" t="s">
        <v>135</v>
      </c>
      <c r="AB1" s="27" t="s">
        <v>6</v>
      </c>
      <c r="AC1" s="18">
        <f ca="1">TODAY()</f>
        <v>45580</v>
      </c>
    </row>
    <row r="2" spans="1:29" ht="18.75" x14ac:dyDescent="0.2">
      <c r="A2" s="14"/>
      <c r="C2" s="14"/>
      <c r="D2" s="14"/>
      <c r="V2" s="16"/>
      <c r="W2" s="19"/>
      <c r="X2" s="20"/>
      <c r="Y2" s="21"/>
      <c r="AA2" s="22"/>
      <c r="AB2" s="22"/>
      <c r="AC2" s="22"/>
    </row>
    <row r="3" spans="1:29" ht="14.25" x14ac:dyDescent="0.15">
      <c r="B3" s="130" t="s">
        <v>39</v>
      </c>
      <c r="C3" s="131"/>
      <c r="D3" s="134" t="s">
        <v>101</v>
      </c>
      <c r="E3" s="135"/>
      <c r="F3" s="135"/>
      <c r="G3" s="136"/>
      <c r="N3" s="10"/>
      <c r="V3" s="17"/>
      <c r="X3" s="20"/>
      <c r="Y3" s="21"/>
      <c r="AA3" s="24" t="s">
        <v>38</v>
      </c>
      <c r="AB3" s="22"/>
      <c r="AC3" s="22"/>
    </row>
    <row r="4" spans="1:29" ht="14.25" x14ac:dyDescent="0.15">
      <c r="B4" s="130" t="s">
        <v>40</v>
      </c>
      <c r="C4" s="131"/>
      <c r="D4" s="134" t="s">
        <v>101</v>
      </c>
      <c r="E4" s="135"/>
      <c r="F4" s="135"/>
      <c r="G4" s="136"/>
      <c r="N4" s="10"/>
      <c r="V4" s="17"/>
      <c r="X4" s="20"/>
      <c r="Y4" s="21"/>
      <c r="AA4" s="24" t="s">
        <v>105</v>
      </c>
      <c r="AB4" s="24"/>
      <c r="AC4" s="24"/>
    </row>
    <row r="5" spans="1:29" ht="14.25" x14ac:dyDescent="0.15">
      <c r="B5" s="130" t="s">
        <v>41</v>
      </c>
      <c r="C5" s="131"/>
      <c r="D5" s="134" t="s">
        <v>101</v>
      </c>
      <c r="E5" s="135"/>
      <c r="F5" s="135"/>
      <c r="G5" s="136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AA5" s="23" t="s">
        <v>106</v>
      </c>
      <c r="AB5" s="6"/>
      <c r="AC5" s="6"/>
    </row>
    <row r="6" spans="1:29" ht="14.25" x14ac:dyDescent="0.15">
      <c r="B6" s="132" t="s">
        <v>42</v>
      </c>
      <c r="C6" s="133"/>
      <c r="D6" s="134" t="s">
        <v>101</v>
      </c>
      <c r="E6" s="135"/>
      <c r="F6" s="135"/>
      <c r="G6" s="136"/>
      <c r="AA6" s="23" t="s">
        <v>137</v>
      </c>
      <c r="AC6" s="7"/>
    </row>
    <row r="7" spans="1:29" ht="14.25" x14ac:dyDescent="0.15">
      <c r="A7" s="11"/>
      <c r="B7" s="134" t="s">
        <v>46</v>
      </c>
      <c r="C7" s="136"/>
      <c r="D7" s="134" t="s">
        <v>101</v>
      </c>
      <c r="E7" s="135"/>
      <c r="F7" s="135"/>
      <c r="G7" s="136"/>
      <c r="AA7" s="23" t="s">
        <v>107</v>
      </c>
      <c r="AB7" s="8"/>
      <c r="AC7" s="8"/>
    </row>
    <row r="8" spans="1:29" ht="14.25" x14ac:dyDescent="0.15">
      <c r="B8" s="143" t="s">
        <v>64</v>
      </c>
      <c r="C8" s="144"/>
      <c r="D8" s="147"/>
      <c r="E8" s="148"/>
      <c r="F8" s="148"/>
      <c r="G8" s="149"/>
      <c r="AA8" s="26" t="s">
        <v>108</v>
      </c>
      <c r="AB8" s="9"/>
      <c r="AC8" s="9"/>
    </row>
    <row r="9" spans="1:29" ht="14.25" x14ac:dyDescent="0.15">
      <c r="B9" s="145"/>
      <c r="C9" s="146"/>
      <c r="D9" s="150"/>
      <c r="E9" s="151"/>
      <c r="F9" s="151"/>
      <c r="G9" s="152"/>
      <c r="Z9" s="26"/>
      <c r="AA9" s="26" t="s">
        <v>138</v>
      </c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24.75" customHeight="1" x14ac:dyDescent="0.15">
      <c r="A11" s="116" t="s">
        <v>112</v>
      </c>
      <c r="B11" s="117"/>
      <c r="C11" s="117"/>
      <c r="D11" s="118"/>
      <c r="E11" s="119" t="s">
        <v>110</v>
      </c>
      <c r="F11" s="120"/>
      <c r="G11" s="121"/>
      <c r="Z11" s="26"/>
      <c r="AA11" s="9"/>
      <c r="AB11" s="9"/>
      <c r="AC11" s="9"/>
    </row>
    <row r="12" spans="1:29" ht="24.75" customHeight="1" x14ac:dyDescent="0.15">
      <c r="A12" s="116" t="s">
        <v>122</v>
      </c>
      <c r="B12" s="117"/>
      <c r="C12" s="117"/>
      <c r="D12" s="118"/>
      <c r="E12" s="119" t="s">
        <v>110</v>
      </c>
      <c r="F12" s="120"/>
      <c r="G12" s="121"/>
      <c r="Z12" s="26"/>
      <c r="AA12" s="9"/>
      <c r="AB12" s="9"/>
      <c r="AC12" s="9"/>
    </row>
    <row r="13" spans="1:29" ht="24.75" customHeight="1" x14ac:dyDescent="0.15">
      <c r="A13" s="122" t="s">
        <v>116</v>
      </c>
      <c r="B13" s="123"/>
      <c r="C13" s="123"/>
      <c r="D13" s="124"/>
      <c r="E13" s="119" t="s">
        <v>111</v>
      </c>
      <c r="F13" s="125"/>
      <c r="G13" s="126"/>
      <c r="Z13" s="26"/>
      <c r="AA13" s="9"/>
      <c r="AB13" s="9"/>
      <c r="AC13" s="9"/>
    </row>
    <row r="14" spans="1:29" ht="21.75" customHeight="1" x14ac:dyDescent="0.15">
      <c r="A14" s="11"/>
      <c r="Z14" s="26"/>
      <c r="AA14" s="9"/>
      <c r="AB14" s="9"/>
      <c r="AC14" s="9"/>
    </row>
    <row r="15" spans="1:29" ht="42.75" customHeight="1" x14ac:dyDescent="0.15">
      <c r="A15" s="155" t="s">
        <v>2</v>
      </c>
      <c r="B15" s="155" t="s">
        <v>18</v>
      </c>
      <c r="C15" s="153" t="s">
        <v>59</v>
      </c>
      <c r="D15" s="165" t="s">
        <v>23</v>
      </c>
      <c r="E15" s="160" t="s">
        <v>4</v>
      </c>
      <c r="F15" s="167" t="s">
        <v>32</v>
      </c>
      <c r="G15" s="140" t="s">
        <v>84</v>
      </c>
      <c r="H15" s="141"/>
      <c r="I15" s="142"/>
      <c r="J15" s="137" t="s">
        <v>94</v>
      </c>
      <c r="K15" s="138"/>
      <c r="L15" s="138"/>
      <c r="M15" s="138"/>
      <c r="N15" s="139"/>
      <c r="O15" s="127" t="s">
        <v>54</v>
      </c>
      <c r="P15" s="128"/>
      <c r="Q15" s="127" t="s">
        <v>67</v>
      </c>
      <c r="R15" s="129"/>
      <c r="S15" s="128"/>
      <c r="T15" s="153" t="s">
        <v>17</v>
      </c>
      <c r="U15" s="153" t="s">
        <v>29</v>
      </c>
      <c r="V15" s="153" t="s">
        <v>30</v>
      </c>
      <c r="W15" s="153" t="s">
        <v>31</v>
      </c>
      <c r="X15" s="153" t="s">
        <v>25</v>
      </c>
      <c r="Y15" s="153" t="s">
        <v>85</v>
      </c>
      <c r="Z15" s="153" t="s">
        <v>1</v>
      </c>
      <c r="AA15" s="153" t="s">
        <v>119</v>
      </c>
      <c r="AB15" s="157" t="s">
        <v>118</v>
      </c>
      <c r="AC15" s="155" t="s">
        <v>0</v>
      </c>
    </row>
    <row r="16" spans="1:29" ht="21.75" customHeight="1" x14ac:dyDescent="0.15">
      <c r="A16" s="156"/>
      <c r="B16" s="156"/>
      <c r="C16" s="154"/>
      <c r="D16" s="166"/>
      <c r="E16" s="161"/>
      <c r="F16" s="168"/>
      <c r="G16" s="15" t="s">
        <v>22</v>
      </c>
      <c r="H16" s="15" t="s">
        <v>15</v>
      </c>
      <c r="I16" s="15" t="s">
        <v>21</v>
      </c>
      <c r="J16" s="25" t="s">
        <v>44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38" t="s">
        <v>62</v>
      </c>
      <c r="R16" s="38" t="s">
        <v>63</v>
      </c>
      <c r="S16" s="90" t="s">
        <v>78</v>
      </c>
      <c r="T16" s="154"/>
      <c r="U16" s="154"/>
      <c r="V16" s="154"/>
      <c r="W16" s="154"/>
      <c r="X16" s="154"/>
      <c r="Y16" s="154"/>
      <c r="Z16" s="154"/>
      <c r="AA16" s="154"/>
      <c r="AB16" s="158"/>
      <c r="AC16" s="156"/>
    </row>
    <row r="17" spans="1:29" ht="94.5" customHeight="1" x14ac:dyDescent="0.15">
      <c r="A17" s="91">
        <v>1</v>
      </c>
      <c r="B17" s="50"/>
      <c r="C17" s="51"/>
      <c r="D17" s="104"/>
      <c r="E17" s="52"/>
      <c r="F17" s="52"/>
      <c r="G17" s="107"/>
      <c r="H17" s="108"/>
      <c r="I17" s="109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0"/>
      <c r="T17" s="53"/>
      <c r="U17" s="53"/>
      <c r="V17" s="32"/>
      <c r="W17" s="32"/>
      <c r="X17" s="32"/>
      <c r="Y17" s="106"/>
      <c r="Z17" s="105"/>
      <c r="AA17" s="112"/>
      <c r="AB17" s="53"/>
      <c r="AC17" s="55"/>
    </row>
    <row r="18" spans="1:29" ht="95.1" customHeight="1" x14ac:dyDescent="0.15">
      <c r="A18" s="91">
        <v>2</v>
      </c>
      <c r="B18" s="50"/>
      <c r="C18" s="51"/>
      <c r="D18" s="104"/>
      <c r="E18" s="52"/>
      <c r="F18" s="52"/>
      <c r="G18" s="107"/>
      <c r="H18" s="108"/>
      <c r="I18" s="109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0"/>
      <c r="T18" s="53"/>
      <c r="U18" s="53"/>
      <c r="V18" s="32"/>
      <c r="W18" s="32"/>
      <c r="X18" s="32"/>
      <c r="Y18" s="106"/>
      <c r="Z18" s="105"/>
      <c r="AA18" s="112"/>
      <c r="AB18" s="53"/>
      <c r="AC18" s="55"/>
    </row>
    <row r="19" spans="1:29" ht="95.1" customHeight="1" x14ac:dyDescent="0.15">
      <c r="A19" s="91">
        <v>3</v>
      </c>
      <c r="B19" s="50"/>
      <c r="C19" s="51"/>
      <c r="D19" s="104"/>
      <c r="E19" s="52"/>
      <c r="F19" s="52"/>
      <c r="G19" s="107"/>
      <c r="H19" s="109"/>
      <c r="I19" s="109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0"/>
      <c r="T19" s="53"/>
      <c r="U19" s="53"/>
      <c r="V19" s="32"/>
      <c r="W19" s="32"/>
      <c r="X19" s="32"/>
      <c r="Y19" s="53"/>
      <c r="Z19" s="105"/>
      <c r="AA19" s="112"/>
      <c r="AB19" s="53"/>
      <c r="AC19" s="55"/>
    </row>
    <row r="20" spans="1:29" ht="95.1" customHeight="1" x14ac:dyDescent="0.15">
      <c r="A20" s="91">
        <v>4</v>
      </c>
      <c r="B20" s="50"/>
      <c r="C20" s="51"/>
      <c r="D20" s="104"/>
      <c r="E20" s="52"/>
      <c r="F20" s="52"/>
      <c r="G20" s="107"/>
      <c r="H20" s="109"/>
      <c r="I20" s="109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0"/>
      <c r="T20" s="53"/>
      <c r="U20" s="53"/>
      <c r="V20" s="32"/>
      <c r="W20" s="32"/>
      <c r="X20" s="32"/>
      <c r="Y20" s="53"/>
      <c r="Z20" s="105"/>
      <c r="AA20" s="112"/>
      <c r="AB20" s="53"/>
      <c r="AC20" s="55"/>
    </row>
    <row r="21" spans="1:29" ht="95.1" customHeight="1" x14ac:dyDescent="0.15">
      <c r="A21" s="91">
        <v>5</v>
      </c>
      <c r="B21" s="50"/>
      <c r="C21" s="51"/>
      <c r="D21" s="93"/>
      <c r="E21" s="92"/>
      <c r="F21" s="52"/>
      <c r="G21" s="107"/>
      <c r="H21" s="109"/>
      <c r="I21" s="109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0"/>
      <c r="T21" s="53"/>
      <c r="U21" s="53"/>
      <c r="V21" s="32"/>
      <c r="W21" s="32"/>
      <c r="X21" s="32"/>
      <c r="Y21" s="53"/>
      <c r="Z21" s="103"/>
      <c r="AA21" s="112"/>
      <c r="AB21" s="53"/>
      <c r="AC21" s="55"/>
    </row>
    <row r="22" spans="1:29" ht="17.25" x14ac:dyDescent="0.15">
      <c r="A22" s="99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8">
        <f>SUM(Q17:Q21)</f>
        <v>0</v>
      </c>
      <c r="R22" s="89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customHeight="1" x14ac:dyDescent="0.15">
      <c r="A23" s="44"/>
      <c r="B23" s="44"/>
      <c r="C23" s="44"/>
      <c r="D23" s="45"/>
      <c r="E23" s="46"/>
      <c r="F23" s="45"/>
      <c r="H23" s="13"/>
      <c r="I23" s="13"/>
    </row>
    <row r="24" spans="1:29" ht="21" customHeight="1" x14ac:dyDescent="0.15">
      <c r="A24" s="159" t="s">
        <v>3</v>
      </c>
      <c r="B24" s="162" t="s">
        <v>75</v>
      </c>
      <c r="C24" s="163"/>
      <c r="D24" s="163"/>
      <c r="E24" s="163"/>
      <c r="F24" s="164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  <c r="AB24" s="1"/>
    </row>
    <row r="25" spans="1:29" ht="19.5" customHeight="1" x14ac:dyDescent="0.15">
      <c r="A25" s="159"/>
      <c r="B25" s="162" t="s">
        <v>49</v>
      </c>
      <c r="C25" s="163"/>
      <c r="D25" s="163"/>
      <c r="E25" s="163"/>
      <c r="F25" s="164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59"/>
      <c r="B26" s="162" t="s">
        <v>77</v>
      </c>
      <c r="C26" s="163"/>
      <c r="D26" s="163"/>
      <c r="E26" s="163"/>
      <c r="F26" s="164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59"/>
      <c r="B27" s="162" t="s">
        <v>86</v>
      </c>
      <c r="C27" s="163"/>
      <c r="D27" s="163"/>
      <c r="E27" s="163"/>
      <c r="F27" s="164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59"/>
      <c r="B28" s="162" t="s">
        <v>57</v>
      </c>
      <c r="C28" s="163"/>
      <c r="D28" s="163"/>
      <c r="E28" s="163"/>
      <c r="F28" s="164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59"/>
      <c r="B29" s="162" t="s">
        <v>100</v>
      </c>
      <c r="C29" s="163"/>
      <c r="D29" s="163"/>
      <c r="E29" s="163"/>
      <c r="F29" s="164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59"/>
      <c r="B30" s="162" t="s">
        <v>76</v>
      </c>
      <c r="C30" s="163"/>
      <c r="D30" s="163"/>
      <c r="E30" s="163"/>
      <c r="F30" s="164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2" spans="1:29" x14ac:dyDescent="0.15">
      <c r="H32" s="13"/>
      <c r="I32" s="13"/>
    </row>
    <row r="33" spans="8:9" x14ac:dyDescent="0.15">
      <c r="H33" s="12"/>
      <c r="I33" s="12"/>
    </row>
    <row r="34" spans="8:9" x14ac:dyDescent="0.15">
      <c r="H34" s="12"/>
      <c r="I34" s="12"/>
    </row>
  </sheetData>
  <mergeCells count="46">
    <mergeCell ref="A24:A30"/>
    <mergeCell ref="A15:A16"/>
    <mergeCell ref="B15:B16"/>
    <mergeCell ref="C15:C16"/>
    <mergeCell ref="E15:E16"/>
    <mergeCell ref="B24:F24"/>
    <mergeCell ref="B25:F25"/>
    <mergeCell ref="B27:F27"/>
    <mergeCell ref="B28:F28"/>
    <mergeCell ref="B30:F30"/>
    <mergeCell ref="B29:F29"/>
    <mergeCell ref="B26:F26"/>
    <mergeCell ref="D15:D16"/>
    <mergeCell ref="F15:F16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A11:D11"/>
    <mergeCell ref="E11:G11"/>
    <mergeCell ref="A13:D13"/>
    <mergeCell ref="E13:G13"/>
    <mergeCell ref="E12:G12"/>
    <mergeCell ref="A12:D12"/>
  </mergeCells>
  <phoneticPr fontId="3"/>
  <hyperlinks>
    <hyperlink ref="AA8" display="　E-MAIL：　ksagawa.kawa@nifty.com" xr:uid="{00000000-0004-0000-0000-000000000000}"/>
    <hyperlink ref="AA9" display="　E-MAIL：　ksagawa.kawa@nifty.com" xr:uid="{68811624-AFC0-48D9-BB81-A6A6976F6DAA}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 r:id="rId1"/>
  <headerFooter>
    <oddHeader>&amp;F</oddHead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02" t="s">
        <v>121</v>
      </c>
      <c r="AA1" s="27" t="s">
        <v>6</v>
      </c>
      <c r="AB1" s="18">
        <f ca="1">TODAY()</f>
        <v>45580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30" t="s">
        <v>39</v>
      </c>
      <c r="C3" s="131"/>
      <c r="D3" s="134" t="s">
        <v>65</v>
      </c>
      <c r="E3" s="135"/>
      <c r="F3" s="135"/>
      <c r="G3" s="136"/>
      <c r="N3" s="10"/>
      <c r="V3" s="17"/>
      <c r="X3" s="20"/>
      <c r="Y3" s="21"/>
      <c r="Z3" s="24" t="s">
        <v>38</v>
      </c>
      <c r="AA3" s="22"/>
      <c r="AB3" s="22"/>
    </row>
    <row r="4" spans="1:29" ht="14.25" x14ac:dyDescent="0.15">
      <c r="B4" s="130" t="s">
        <v>40</v>
      </c>
      <c r="C4" s="131"/>
      <c r="D4" s="177" t="s">
        <v>102</v>
      </c>
      <c r="E4" s="178"/>
      <c r="F4" s="178"/>
      <c r="G4" s="179"/>
      <c r="N4" s="10"/>
      <c r="V4" s="17"/>
      <c r="X4" s="20"/>
      <c r="Y4" s="21"/>
      <c r="Z4" s="24" t="s">
        <v>105</v>
      </c>
      <c r="AA4" s="24"/>
      <c r="AB4" s="24"/>
    </row>
    <row r="5" spans="1:29" ht="14.25" x14ac:dyDescent="0.15">
      <c r="B5" s="130" t="s">
        <v>41</v>
      </c>
      <c r="C5" s="131"/>
      <c r="D5" s="177" t="s">
        <v>103</v>
      </c>
      <c r="E5" s="178"/>
      <c r="F5" s="178"/>
      <c r="G5" s="179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106</v>
      </c>
      <c r="AA5" s="6"/>
      <c r="AB5" s="6"/>
      <c r="AC5" s="6"/>
    </row>
    <row r="6" spans="1:29" ht="14.25" x14ac:dyDescent="0.15">
      <c r="B6" s="132" t="s">
        <v>42</v>
      </c>
      <c r="C6" s="133"/>
      <c r="D6" s="174" t="s">
        <v>104</v>
      </c>
      <c r="E6" s="175"/>
      <c r="F6" s="175"/>
      <c r="G6" s="176"/>
      <c r="Z6" s="23" t="s">
        <v>120</v>
      </c>
      <c r="AC6" s="23"/>
    </row>
    <row r="7" spans="1:29" ht="14.25" x14ac:dyDescent="0.15">
      <c r="A7" s="11"/>
      <c r="B7" s="134" t="s">
        <v>46</v>
      </c>
      <c r="C7" s="136"/>
      <c r="D7" s="174" t="str">
        <f>HYPERLINK("#", "http://www.kawacorp.com/")</f>
        <v>http://www.kawacorp.com/</v>
      </c>
      <c r="E7" s="175"/>
      <c r="F7" s="175"/>
      <c r="G7" s="176"/>
      <c r="Z7" s="23" t="s">
        <v>107</v>
      </c>
      <c r="AA7" s="8"/>
      <c r="AB7" s="8"/>
      <c r="AC7" s="9"/>
    </row>
    <row r="8" spans="1:29" ht="14.25" x14ac:dyDescent="0.15">
      <c r="B8" s="143" t="s">
        <v>58</v>
      </c>
      <c r="C8" s="144"/>
      <c r="D8" s="147" t="s">
        <v>66</v>
      </c>
      <c r="E8" s="148"/>
      <c r="F8" s="148"/>
      <c r="G8" s="149"/>
      <c r="Z8" s="26" t="s">
        <v>108</v>
      </c>
      <c r="AA8" s="9"/>
      <c r="AB8" s="9"/>
      <c r="AC8" s="9"/>
    </row>
    <row r="9" spans="1:29" ht="14.25" x14ac:dyDescent="0.15">
      <c r="B9" s="145"/>
      <c r="C9" s="146"/>
      <c r="D9" s="150"/>
      <c r="E9" s="151"/>
      <c r="F9" s="151"/>
      <c r="G9" s="152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14.25" x14ac:dyDescent="0.15">
      <c r="A11" s="116" t="s">
        <v>112</v>
      </c>
      <c r="B11" s="117"/>
      <c r="C11" s="117"/>
      <c r="D11" s="118"/>
      <c r="E11" s="119" t="s">
        <v>110</v>
      </c>
      <c r="F11" s="120"/>
      <c r="G11" s="121"/>
      <c r="Z11" s="26"/>
      <c r="AA11" s="9"/>
      <c r="AB11" s="9"/>
      <c r="AC11" s="9"/>
    </row>
    <row r="12" spans="1:29" ht="14.25" x14ac:dyDescent="0.15">
      <c r="A12" s="116" t="s">
        <v>113</v>
      </c>
      <c r="B12" s="117"/>
      <c r="C12" s="117"/>
      <c r="D12" s="118"/>
      <c r="E12" s="119" t="s">
        <v>110</v>
      </c>
      <c r="F12" s="120"/>
      <c r="G12" s="121"/>
      <c r="Z12" s="26"/>
      <c r="AA12" s="9"/>
      <c r="AB12" s="9"/>
      <c r="AC12" s="9"/>
    </row>
    <row r="13" spans="1:29" ht="14.25" x14ac:dyDescent="0.15">
      <c r="A13" s="122" t="s">
        <v>116</v>
      </c>
      <c r="B13" s="123"/>
      <c r="C13" s="123"/>
      <c r="D13" s="124"/>
      <c r="E13" s="119" t="s">
        <v>111</v>
      </c>
      <c r="F13" s="125"/>
      <c r="G13" s="126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98"/>
      <c r="D14" s="1" t="s">
        <v>95</v>
      </c>
      <c r="Z14" s="26"/>
      <c r="AA14" s="9"/>
      <c r="AB14" s="9"/>
      <c r="AC14" s="9"/>
    </row>
    <row r="15" spans="1:29" ht="27.75" customHeight="1" x14ac:dyDescent="0.15">
      <c r="A15" s="155" t="s">
        <v>2</v>
      </c>
      <c r="B15" s="155" t="s">
        <v>18</v>
      </c>
      <c r="C15" s="153" t="s">
        <v>59</v>
      </c>
      <c r="D15" s="165" t="s">
        <v>23</v>
      </c>
      <c r="E15" s="160" t="s">
        <v>4</v>
      </c>
      <c r="F15" s="167" t="s">
        <v>32</v>
      </c>
      <c r="G15" s="172" t="s">
        <v>84</v>
      </c>
      <c r="H15" s="172"/>
      <c r="I15" s="172"/>
      <c r="J15" s="173" t="s">
        <v>94</v>
      </c>
      <c r="K15" s="173"/>
      <c r="L15" s="173"/>
      <c r="M15" s="173"/>
      <c r="N15" s="173"/>
      <c r="O15" s="127" t="s">
        <v>54</v>
      </c>
      <c r="P15" s="128"/>
      <c r="Q15" s="180" t="s">
        <v>67</v>
      </c>
      <c r="R15" s="180"/>
      <c r="S15" s="180"/>
      <c r="T15" s="153" t="s">
        <v>17</v>
      </c>
      <c r="U15" s="153" t="s">
        <v>29</v>
      </c>
      <c r="V15" s="153" t="s">
        <v>30</v>
      </c>
      <c r="W15" s="153" t="s">
        <v>31</v>
      </c>
      <c r="X15" s="153" t="s">
        <v>25</v>
      </c>
      <c r="Y15" s="153" t="s">
        <v>85</v>
      </c>
      <c r="Z15" s="153" t="s">
        <v>1</v>
      </c>
      <c r="AA15" s="153" t="s">
        <v>119</v>
      </c>
      <c r="AB15" s="169" t="s">
        <v>114</v>
      </c>
      <c r="AC15" s="181" t="s">
        <v>0</v>
      </c>
    </row>
    <row r="16" spans="1:29" ht="39" customHeight="1" x14ac:dyDescent="0.15">
      <c r="A16" s="156"/>
      <c r="B16" s="156"/>
      <c r="C16" s="154"/>
      <c r="D16" s="166"/>
      <c r="E16" s="161"/>
      <c r="F16" s="168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41" t="s">
        <v>62</v>
      </c>
      <c r="R16" s="41" t="s">
        <v>63</v>
      </c>
      <c r="S16" s="41" t="s">
        <v>83</v>
      </c>
      <c r="T16" s="154"/>
      <c r="U16" s="154"/>
      <c r="V16" s="154"/>
      <c r="W16" s="154"/>
      <c r="X16" s="154"/>
      <c r="Y16" s="154"/>
      <c r="Z16" s="154"/>
      <c r="AA16" s="154"/>
      <c r="AB16" s="170"/>
      <c r="AC16" s="182"/>
    </row>
    <row r="17" spans="1:29" ht="93.75" customHeight="1" x14ac:dyDescent="0.15">
      <c r="A17" s="25">
        <v>1</v>
      </c>
      <c r="B17" s="59" t="s">
        <v>12</v>
      </c>
      <c r="C17" s="60"/>
      <c r="D17" s="61" t="s">
        <v>96</v>
      </c>
      <c r="E17" s="62" t="s">
        <v>27</v>
      </c>
      <c r="F17" s="62" t="s">
        <v>93</v>
      </c>
      <c r="G17" s="63">
        <v>30</v>
      </c>
      <c r="H17" s="64" t="s">
        <v>80</v>
      </c>
      <c r="I17" s="64" t="s">
        <v>50</v>
      </c>
      <c r="J17" s="65" t="s">
        <v>97</v>
      </c>
      <c r="K17" s="65" t="s">
        <v>98</v>
      </c>
      <c r="L17" s="66" t="s">
        <v>99</v>
      </c>
      <c r="M17" s="28">
        <v>2.9000000000000001E-2</v>
      </c>
      <c r="N17" s="73" t="s">
        <v>48</v>
      </c>
      <c r="O17" s="77">
        <v>165</v>
      </c>
      <c r="P17" s="78">
        <f>SUM(G17*O17)</f>
        <v>4950</v>
      </c>
      <c r="Q17" s="36"/>
      <c r="R17" s="37">
        <f>+P17*Q17</f>
        <v>0</v>
      </c>
      <c r="S17" s="91"/>
      <c r="T17" s="81" t="s">
        <v>87</v>
      </c>
      <c r="U17" s="81"/>
      <c r="V17" s="81" t="s">
        <v>7</v>
      </c>
      <c r="W17" s="81" t="s">
        <v>7</v>
      </c>
      <c r="X17" s="81" t="s">
        <v>9</v>
      </c>
      <c r="Y17" s="81" t="s">
        <v>90</v>
      </c>
      <c r="Z17" s="82" t="s">
        <v>14</v>
      </c>
      <c r="AA17" s="110">
        <v>300</v>
      </c>
      <c r="AB17" s="64" t="s">
        <v>117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61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81</v>
      </c>
      <c r="I18" s="71" t="s">
        <v>51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1"/>
      <c r="T18" s="84" t="s">
        <v>88</v>
      </c>
      <c r="U18" s="84"/>
      <c r="V18" s="85" t="s">
        <v>5</v>
      </c>
      <c r="W18" s="85" t="s">
        <v>5</v>
      </c>
      <c r="X18" s="85" t="s">
        <v>8</v>
      </c>
      <c r="Y18" s="84" t="s">
        <v>91</v>
      </c>
      <c r="Z18" s="86" t="s">
        <v>10</v>
      </c>
      <c r="AA18" s="111">
        <v>550</v>
      </c>
      <c r="AB18" s="71" t="s">
        <v>109</v>
      </c>
      <c r="AC18" s="87"/>
    </row>
    <row r="19" spans="1:29" ht="93.75" customHeight="1" x14ac:dyDescent="0.15">
      <c r="A19" s="25">
        <v>3</v>
      </c>
      <c r="B19" s="67" t="s">
        <v>37</v>
      </c>
      <c r="C19" s="68" t="s">
        <v>60</v>
      </c>
      <c r="D19" s="69" t="s">
        <v>34</v>
      </c>
      <c r="E19" s="70" t="s">
        <v>53</v>
      </c>
      <c r="F19" s="70" t="s">
        <v>35</v>
      </c>
      <c r="G19" s="72">
        <v>45</v>
      </c>
      <c r="H19" s="71" t="s">
        <v>82</v>
      </c>
      <c r="I19" s="71" t="s">
        <v>52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1"/>
      <c r="T19" s="84" t="s">
        <v>89</v>
      </c>
      <c r="U19" s="84" t="s">
        <v>43</v>
      </c>
      <c r="V19" s="85" t="s">
        <v>33</v>
      </c>
      <c r="W19" s="85" t="s">
        <v>7</v>
      </c>
      <c r="X19" s="85" t="s">
        <v>8</v>
      </c>
      <c r="Y19" s="84" t="s">
        <v>92</v>
      </c>
      <c r="Z19" s="86" t="s">
        <v>36</v>
      </c>
      <c r="AA19" s="111">
        <v>750</v>
      </c>
      <c r="AB19" s="71" t="s">
        <v>109</v>
      </c>
      <c r="AC19" s="87"/>
    </row>
    <row r="20" spans="1:29" ht="14.25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4">
        <f>SUM(Q17:Q19)</f>
        <v>0</v>
      </c>
      <c r="R20" s="95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5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59" t="s">
        <v>3</v>
      </c>
      <c r="B22" s="162" t="s">
        <v>75</v>
      </c>
      <c r="C22" s="163"/>
      <c r="D22" s="163"/>
      <c r="E22" s="163"/>
      <c r="F22" s="164"/>
      <c r="H22" s="171" t="s">
        <v>115</v>
      </c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59"/>
      <c r="B23" s="162" t="s">
        <v>49</v>
      </c>
      <c r="C23" s="163"/>
      <c r="D23" s="163"/>
      <c r="E23" s="163"/>
      <c r="F23" s="164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59"/>
      <c r="B24" s="162" t="s">
        <v>77</v>
      </c>
      <c r="C24" s="163"/>
      <c r="D24" s="163"/>
      <c r="E24" s="163"/>
      <c r="F24" s="164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59"/>
      <c r="B25" s="162" t="s">
        <v>86</v>
      </c>
      <c r="C25" s="163"/>
      <c r="D25" s="163"/>
      <c r="E25" s="163"/>
      <c r="F25" s="164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59"/>
      <c r="B26" s="162" t="s">
        <v>57</v>
      </c>
      <c r="C26" s="163"/>
      <c r="D26" s="163"/>
      <c r="E26" s="163"/>
      <c r="F26" s="164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59"/>
      <c r="B27" s="162" t="s">
        <v>79</v>
      </c>
      <c r="C27" s="163"/>
      <c r="D27" s="163"/>
      <c r="E27" s="163"/>
      <c r="F27" s="164"/>
      <c r="H27" s="42" t="s">
        <v>69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59"/>
      <c r="B28" s="162" t="s">
        <v>76</v>
      </c>
      <c r="C28" s="163"/>
      <c r="D28" s="163"/>
      <c r="E28" s="163"/>
      <c r="F28" s="164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43" t="s">
        <v>70</v>
      </c>
      <c r="I29" s="13"/>
    </row>
    <row r="30" spans="1:29" x14ac:dyDescent="0.15">
      <c r="H30" s="1"/>
      <c r="I30" s="12"/>
    </row>
    <row r="31" spans="1:29" ht="14.25" x14ac:dyDescent="0.15">
      <c r="H31" s="43" t="s">
        <v>71</v>
      </c>
      <c r="I31" s="12"/>
    </row>
    <row r="32" spans="1:29" x14ac:dyDescent="0.15">
      <c r="H32" s="1"/>
    </row>
    <row r="33" spans="8:9" ht="14.25" x14ac:dyDescent="0.15">
      <c r="H33" s="43" t="s">
        <v>72</v>
      </c>
    </row>
    <row r="34" spans="8:9" x14ac:dyDescent="0.15">
      <c r="H34" s="1"/>
    </row>
    <row r="35" spans="8:9" ht="14.25" x14ac:dyDescent="0.15">
      <c r="H35" s="43" t="s">
        <v>73</v>
      </c>
    </row>
    <row r="36" spans="8:9" x14ac:dyDescent="0.15">
      <c r="H36" s="1"/>
    </row>
    <row r="37" spans="8:9" ht="14.25" x14ac:dyDescent="0.15">
      <c r="H37" s="43" t="s">
        <v>74</v>
      </c>
    </row>
    <row r="38" spans="8:9" x14ac:dyDescent="0.15">
      <c r="H38" s="1"/>
    </row>
    <row r="39" spans="8:9" ht="14.25" x14ac:dyDescent="0.15">
      <c r="H39" s="43" t="s">
        <v>68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  <mergeCell ref="B3:C3"/>
    <mergeCell ref="D3:G3"/>
    <mergeCell ref="B4:C4"/>
    <mergeCell ref="D4:G4"/>
    <mergeCell ref="B5:C5"/>
    <mergeCell ref="D5:G5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</mergeCells>
  <phoneticPr fontId="28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</sheetPr>
  <dimension ref="D2:M23"/>
  <sheetViews>
    <sheetView workbookViewId="0">
      <selection activeCell="K9" sqref="K9"/>
    </sheetView>
  </sheetViews>
  <sheetFormatPr defaultRowHeight="13.5" x14ac:dyDescent="0.15"/>
  <cols>
    <col min="1" max="16384" width="9" style="114"/>
  </cols>
  <sheetData>
    <row r="2" spans="8:13" x14ac:dyDescent="0.15">
      <c r="H2" s="113" t="s">
        <v>134</v>
      </c>
    </row>
    <row r="5" spans="8:13" x14ac:dyDescent="0.15">
      <c r="H5" s="113" t="s">
        <v>123</v>
      </c>
      <c r="I5" s="113"/>
      <c r="J5" s="113"/>
    </row>
    <row r="7" spans="8:13" x14ac:dyDescent="0.15">
      <c r="H7" s="113"/>
      <c r="I7" s="113" t="s">
        <v>124</v>
      </c>
      <c r="J7" s="113"/>
      <c r="K7" s="113"/>
      <c r="L7" s="113"/>
      <c r="M7" s="113"/>
    </row>
    <row r="8" spans="8:13" x14ac:dyDescent="0.15">
      <c r="H8" s="113" t="s">
        <v>125</v>
      </c>
      <c r="I8" s="113" t="s">
        <v>126</v>
      </c>
      <c r="J8" s="113"/>
      <c r="K8" s="113" t="s">
        <v>136</v>
      </c>
      <c r="L8" s="113"/>
      <c r="M8" s="113"/>
    </row>
    <row r="12" spans="8:13" x14ac:dyDescent="0.15">
      <c r="H12" s="113" t="s">
        <v>127</v>
      </c>
      <c r="I12" s="113" t="s">
        <v>128</v>
      </c>
      <c r="K12" s="113" t="s">
        <v>129</v>
      </c>
    </row>
    <row r="17" spans="4:11" x14ac:dyDescent="0.15">
      <c r="H17" s="113" t="s">
        <v>130</v>
      </c>
      <c r="I17" s="113"/>
      <c r="J17" s="113"/>
      <c r="K17" s="113"/>
    </row>
    <row r="19" spans="4:11" x14ac:dyDescent="0.15">
      <c r="H19" s="113" t="s">
        <v>127</v>
      </c>
      <c r="I19" s="113" t="s">
        <v>131</v>
      </c>
    </row>
    <row r="21" spans="4:11" x14ac:dyDescent="0.15">
      <c r="H21" s="115" t="s">
        <v>132</v>
      </c>
    </row>
    <row r="23" spans="4:11" x14ac:dyDescent="0.15">
      <c r="D23" s="113" t="s">
        <v>133</v>
      </c>
    </row>
  </sheetData>
  <phoneticPr fontId="2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76E1-381E-4769-B697-581491E5B726}">
  <dimension ref="A1"/>
  <sheetViews>
    <sheetView workbookViewId="0"/>
  </sheetViews>
  <sheetFormatPr defaultRowHeight="13.5" x14ac:dyDescent="0.15"/>
  <sheetData/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エントリーシート【事業者名】</vt:lpstr>
      <vt:lpstr>★記入見本</vt:lpstr>
      <vt:lpstr>荷姿の記入方法</vt:lpstr>
      <vt:lpstr>Sheet1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ポップウィニー　祥子</cp:lastModifiedBy>
  <cp:lastPrinted>2022-09-15T06:27:12Z</cp:lastPrinted>
  <dcterms:created xsi:type="dcterms:W3CDTF">2022-09-07T23:30:05Z</dcterms:created>
  <dcterms:modified xsi:type="dcterms:W3CDTF">2024-10-15T06:56:49Z</dcterms:modified>
</cp:coreProperties>
</file>